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activeTab="1"/>
  </bookViews>
  <sheets>
    <sheet name="Запрос" sheetId="1" r:id="rId1"/>
    <sheet name="приложения" sheetId="2" r:id="rId2"/>
    <sheet name="Лист3" sheetId="3" state="hidden" r:id="rId3"/>
  </sheets>
  <calcPr calcId="145621"/>
</workbook>
</file>

<file path=xl/calcChain.xml><?xml version="1.0" encoding="utf-8"?>
<calcChain xmlns="http://schemas.openxmlformats.org/spreadsheetml/2006/main">
  <c r="H16" i="2" l="1"/>
</calcChain>
</file>

<file path=xl/sharedStrings.xml><?xml version="1.0" encoding="utf-8"?>
<sst xmlns="http://schemas.openxmlformats.org/spreadsheetml/2006/main" count="96" uniqueCount="68">
  <si>
    <t>1) наименование и адрес заказчика или организатора закупа;</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</si>
  <si>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изделий медицинского назначения, медицинской техники, описание фармацевтических услуг, объем закупа, место поставки, сумму, выделенную для закупа по каждому товару;</t>
  </si>
  <si>
    <t>3) сроки и условия поставки;</t>
  </si>
  <si>
    <t>4) место представления (приема) документов и окончательный срок подачи ценовых предложений;</t>
  </si>
  <si>
    <t>Примечание: просьба указать в ценовом предложений электронный адрес потенциального поставщика для отправки протокола итогов , в случае признания его Победителем.</t>
  </si>
  <si>
    <t>5) дата, время и место вскрытия конвертов с ценовыми предложениями.</t>
  </si>
  <si>
    <t>№</t>
  </si>
  <si>
    <t>Ед.изм.</t>
  </si>
  <si>
    <t xml:space="preserve">  </t>
  </si>
  <si>
    <t xml:space="preserve">Согласно п. 108.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главой 4 настоящих Правил, а также описание и объем фармацевтических услуг.
      109.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t>
  </si>
  <si>
    <t>ГКП на ПХВ "Бейнеуская центральная районная больница"  130100  Мангистауская обл.,Бейнеуский р-он, с.Бейнеу, ул Тобанияза дом 1Д e-mail: beiney-crb.mangystau.kz  Тел: 8/72932/68-345</t>
  </si>
  <si>
    <t>шт</t>
  </si>
  <si>
    <t>Наименование ИМН</t>
  </si>
  <si>
    <t>Коли-          чество</t>
  </si>
  <si>
    <t>Срок поставки</t>
  </si>
  <si>
    <t>Место поставки</t>
  </si>
  <si>
    <t>Сумма,выделенная для закупа,тенге</t>
  </si>
  <si>
    <t>согласно договора, по заявке  Заказчика</t>
  </si>
  <si>
    <t xml:space="preserve"> и т о г о</t>
  </si>
  <si>
    <t>Мангистаус-  кая обл, Бейнеуский р-он, с.Бейнеу, ул Тобанияза , 1Д</t>
  </si>
  <si>
    <t>ультрафильтр</t>
  </si>
  <si>
    <t>кан</t>
  </si>
  <si>
    <t>кг</t>
  </si>
  <si>
    <t>Наименование</t>
  </si>
  <si>
    <t>II</t>
  </si>
  <si>
    <t>III</t>
  </si>
  <si>
    <t>IV</t>
  </si>
  <si>
    <t>квартал</t>
  </si>
  <si>
    <t>Указано в приложении  №1,2</t>
  </si>
  <si>
    <t>низкопоточный  капиллярный диализатор с площадью мембраны  1,5-1,7 кв.м</t>
  </si>
  <si>
    <t>низкопоточный  капиллярный диализатор с площадью мембраны  2,0-2,2 кв.м</t>
  </si>
  <si>
    <t>фистульная игла венозная 16G</t>
  </si>
  <si>
    <t>фистульная  игла артериальная  16G</t>
  </si>
  <si>
    <t>концентрированный основной раствор для гемодиализа, канистра 6л</t>
  </si>
  <si>
    <t>концентрированный кислотный раствор для гемодиализа ,канистра 5л</t>
  </si>
  <si>
    <t>раствор лимонной кислоты для обработки аппаратов искусственной почки 6л</t>
  </si>
  <si>
    <t xml:space="preserve"> таблетированная соль для системы водоподготовки, 25 кг</t>
  </si>
  <si>
    <t>комплект кровопродящих магистралей (марки Фрезениус 4008)</t>
  </si>
  <si>
    <t>І</t>
  </si>
  <si>
    <t>высокопоточный капиллярный диализатор с площадью мембраны 2,1 м2 (Polyflux 210Н)</t>
  </si>
  <si>
    <t>концентрированный кислотный раствор для гемодиализа NP-A, канистра 5л</t>
  </si>
  <si>
    <t>концентрированный основной раствор для гемодиализа NP-A, канистра 6л</t>
  </si>
  <si>
    <t>комплект кровопродящих магистралей (A/V)</t>
  </si>
  <si>
    <t>фистульная игла венозная G15</t>
  </si>
  <si>
    <t>фистульная игла венозная G16</t>
  </si>
  <si>
    <t>фистульная  игла артериальная  G15</t>
  </si>
  <si>
    <t>фистульная  игла артериальная  G16</t>
  </si>
  <si>
    <t xml:space="preserve"> таблетированная соль для системы водоподготовки</t>
  </si>
  <si>
    <t>ультрафильтр DiaCap диализный фильтр</t>
  </si>
  <si>
    <t>ультрафильтр DiaSafe диализный фильтр</t>
  </si>
  <si>
    <t>2-х  центральный просветный катетер</t>
  </si>
  <si>
    <t>общее кол-во</t>
  </si>
  <si>
    <t xml:space="preserve">Норма фильтрации ≥ 300 мл/ч*мм рт.ст. ≥ 3,75 л/мин*бар                                                   Максимальное давление фильтрации 2 бар
Материал мембраны Fresenius Polysulfone®
Материал корпуса Полипропилен
Материал герметика Полиуретан
Соединение с аппаратом DIAFIXTM Lock system
Площадь поверхности 2,2 м2
Вес 170 г
</t>
  </si>
  <si>
    <t xml:space="preserve">Средство «С 50» представляет собой прозрачную жидкость без запаха, содержащую лимонную кислоту – 50  % в качестве действующего вещества и воду. Хорошо смешивается с водой. Рабочие водные растворы - прозрачные, рН раствора 0-2. </t>
  </si>
  <si>
    <t>Игла фистульная артериовенозная 16G*25*300, без бокового отверстия, вращающиеся крылышки, зажим синего цвета.</t>
  </si>
  <si>
    <t>Игла фистульная артериовенозная 16G*25*300, дополнительное боковое отверстие, вращающиеся крылышки, зажим красного цвета.</t>
  </si>
  <si>
    <t>Игла фистульная артериовенозная 15G*25*300, без бокового отверстия, вращающиеся крылышки, зажим синего цвета.</t>
  </si>
  <si>
    <t>Игла фистульная артериовенозная 15G*25*300, дополнительное боковое отверстие, вращающиеся крылышки, зажим красного цвета.</t>
  </si>
  <si>
    <t>Кровопроводящие магистрали в наборе артерия-вена для использования в аппаратах для гемодиализа при проведении стандартной процедуры гемодиализа. Технические характеристики: тип AV материал: кровопроводящая магистраль: мягкий ПВХ медицинского предназначения; коннекторы и другие компоненты: поликарбонат, ПВХ (поливинилхлорид), АБС (акрилонитрил-бутадиен-стирол), ПЭ (полиэтилен), ПА (полиамид); размеры: насосный сегмент 8,0 мм, венозная пузырьковая ловушка 22 мм, объем наполнения 158 мл. Стерилизация этиленоксидом. Разъемы должны быть выполнены в стандарте Luer-lock и иметь цветную (красную/синюю) маркировку.</t>
  </si>
  <si>
    <t>Натрия хлорид     140 ммоль/л                   Калия хлорид        1    ммоль/л                  Кальция хлорид    1,5 ммоль/л                  Магния хлорид     0,5  ммоль/л    Хлориды               108 ммоль/л       Ацетат                   3     ммоль/л   Карбонат               32   ммоль/л  Осмолярность       286 ммоль/л</t>
  </si>
  <si>
    <r>
      <t>Тип – капиллярный. Синтетическая мембрана – сополимер полиамида. Площадь мембраны 2,0-2,2 м</t>
    </r>
    <r>
      <rPr>
        <vertAlign val="superscript"/>
        <sz val="12"/>
        <color theme="1"/>
        <rFont val="Times New Roman"/>
        <family val="1"/>
        <charset val="204"/>
      </rPr>
      <t>2</t>
    </r>
    <r>
      <rPr>
        <sz val="12"/>
        <color theme="1"/>
        <rFont val="Times New Roman"/>
        <family val="1"/>
        <charset val="204"/>
      </rPr>
      <t xml:space="preserve">. Объем заполнения не более 123 мл. Коэффициент ультрафильтрации (условия измерения: бычья кровь, гематокрит 32%, белок крови 60 г/л, температура 37ºС) от 14 до 16 мл/час*мм рт.ст. КоА для мочевины не менее 1265. Внутренний диаметр волокна не менее 215 µm. Толщина стенки волокна не менее 50 µm. Максимальное трансмембранное давление не менее 600 мм Hg. Клиренс веществ (мл/мин) не менее:    - мочевина 275
- креатинин 246
- фосфаты 218
- витамин В12 131
(при кровотоке 300 мл/мин, потоке диализата 500мл/мин).
Метод стерилизации: автоклавирование
</t>
    </r>
  </si>
  <si>
    <t xml:space="preserve">Применяется для проведения гемодиализа на всех современных аппаратах «искусственная почка» при необходимости очищения крови от находящихся в ней вредных для организма веществ при следующих патологических состояниях: острая почечная недостаточность, хроническая почечная недостаточность, отравления ядами и лекарствами (способными пройти через гемодиализную мембрану), тяжелые нарушения электролитного состава крови, отравление спиртами, гипергидратация.Срок годности: 2 года c даты производства.
Хранить при температуре от +  5°С до +25 °С, в сухих и защищенных от прямого солнечного света местах. 
Держать вне досягаемости от детей
</t>
  </si>
  <si>
    <t xml:space="preserve">Наименование показателя     ГОСТ      Мозырьсоль
Массовая доля хлористого                                    натрия, %, не менее                   99,5               99,8
Массовая доля кальция иона,                                       %, не более                                  0,02               0,004
Массовая доля магния иона,                                        %, не более                                  0,01               0,002
Массовая доля сульфат иона,                                      %, не более                                  0,20               0,09
Массовая доля нераство-                                       римых в воде веществ,                                                   %, не более                                  0,03               0,004
</t>
  </si>
  <si>
    <t>ультрафильтр DiaCap диализный фильтр на  аппарат для гемодиализа" Dialog+ "</t>
  </si>
  <si>
    <t xml:space="preserve">Состав набора: полиуретановый двухпросветный катетер с расщепленным окончанием 15 Fr. 10/10 Ga, пункционная
игла 18 Ga x 6,35 см, проводник, скальпель, тканевые расширители: 12 Fr и 14 Fr, разрывной интродьюсер 16 Fr, расширитель туннельного хода, металлический проводник катетера по туннелю, зажим катетера, подсоединямый сменный блок с портами, инъекционные колпачки, колпачок и втулка для крепления и гермитизации коннектора просветов, фиксирующая прозрачная наклейка Tegaderm® 10,0 см x 12,0 см.
</t>
  </si>
  <si>
    <t>Мангистауская обл.,Бейнеуский р-он., с.Бейнеу, ул Тобанияза дом 1Д, Бейнеуская центральная районная больница, 1 этаж, кабинет отдел закупки.  Окончательный срок представления ценовых предложении до 09 часов 00 минут  04.02.2020 года.</t>
  </si>
  <si>
    <t>Конверты с ценовыми предложениями будут вскрываться в 11-00 часов 04.02.2020 года, по адресу Мангистауская область,Бейнеуский р-он,с.Бейнеу,"Бейнеуская центральная районная больница" ул Тобанияза дом 1Д, 1 этаж, кабинет гос.закупки.</t>
  </si>
  <si>
    <t>с 28.01.2020 г. - по 03.02.2020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</si>
</sst>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7" x14ac:knownFonts="1">
    <font>
      <sz val="11"/>
      <color theme="1"/>
      <name val="Calibri"/>
      <family val="2"/>
      <charset val="204"/>
      <scheme val="minor"/>
    </font>
    <font>
      <b/>
      <sz val="11"/>
      <color theme="1"/>
      <name val="Calibri"/>
      <family val="2"/>
      <charset val="204"/>
      <scheme val="minor"/>
    </font>
    <font>
      <b/>
      <sz val="10"/>
      <color rgb="FF000000"/>
      <name val="Consolas"/>
      <family val="3"/>
      <charset val="204"/>
    </font>
    <font>
      <b/>
      <sz val="11"/>
      <color theme="1"/>
      <name val="Arial"/>
      <family val="2"/>
      <charset val="204"/>
    </font>
    <font>
      <sz val="12"/>
      <color theme="1"/>
      <name val="Times New Roman"/>
      <family val="1"/>
      <charset val="204"/>
    </font>
    <font>
      <sz val="10"/>
      <name val="Arial Cyr"/>
      <charset val="204"/>
    </font>
    <font>
      <sz val="11"/>
      <color theme="1"/>
      <name val="Calibri"/>
      <family val="2"/>
      <charset val="204"/>
      <scheme val="minor"/>
    </font>
    <font>
      <b/>
      <sz val="11"/>
      <color theme="1"/>
      <name val="Times New Roman"/>
      <family val="1"/>
      <charset val="204"/>
    </font>
    <font>
      <sz val="8"/>
      <color theme="1"/>
      <name val="Calibri"/>
      <family val="2"/>
      <charset val="204"/>
      <scheme val="minor"/>
    </font>
    <font>
      <sz val="11"/>
      <color theme="1"/>
      <name val="Times New Roman"/>
      <family val="1"/>
      <charset val="204"/>
    </font>
    <font>
      <b/>
      <sz val="12"/>
      <color theme="1"/>
      <name val="Times New Roman"/>
      <family val="1"/>
      <charset val="204"/>
    </font>
    <font>
      <sz val="12"/>
      <color rgb="FF000000"/>
      <name val="Times New Roman"/>
      <family val="1"/>
      <charset val="204"/>
    </font>
    <font>
      <sz val="14"/>
      <color theme="1"/>
      <name val="Times New Roman"/>
      <family val="1"/>
      <charset val="204"/>
    </font>
    <font>
      <b/>
      <sz val="11"/>
      <color theme="1"/>
      <name val="Calibri"/>
      <family val="2"/>
      <charset val="204"/>
    </font>
    <font>
      <sz val="10"/>
      <color theme="1"/>
      <name val="Times New Roman"/>
      <family val="1"/>
      <charset val="204"/>
    </font>
    <font>
      <vertAlign val="superscript"/>
      <sz val="12"/>
      <color theme="1"/>
      <name val="Times New Roman"/>
      <family val="1"/>
      <charset val="204"/>
    </font>
    <font>
      <sz val="11"/>
      <color theme="1"/>
      <name val="Calibri"/>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rgb="FFFFFFFF"/>
      </left>
      <right style="medium">
        <color rgb="FFFFFFFF"/>
      </right>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rgb="FF000000"/>
      </left>
      <right style="medium">
        <color indexed="64"/>
      </right>
      <top style="medium">
        <color rgb="FF000000"/>
      </top>
      <bottom style="medium">
        <color rgb="FF000000"/>
      </bottom>
      <diagonal/>
    </border>
  </borders>
  <cellStyleXfs count="3">
    <xf numFmtId="0" fontId="0" fillId="0" borderId="0"/>
    <xf numFmtId="0" fontId="5" fillId="0" borderId="0"/>
    <xf numFmtId="43" fontId="6" fillId="0" borderId="0" applyFont="0" applyFill="0" applyBorder="0" applyAlignment="0" applyProtection="0"/>
  </cellStyleXfs>
  <cellXfs count="79">
    <xf numFmtId="0" fontId="0" fillId="0" borderId="0" xfId="0"/>
    <xf numFmtId="0" fontId="0" fillId="0" borderId="0" xfId="0" applyAlignment="1">
      <alignment wrapText="1"/>
    </xf>
    <xf numFmtId="0" fontId="0" fillId="0" borderId="0" xfId="0" applyBorder="1"/>
    <xf numFmtId="0" fontId="2" fillId="0" borderId="1" xfId="0" applyFont="1" applyBorder="1" applyAlignment="1">
      <alignment wrapText="1"/>
    </xf>
    <xf numFmtId="0" fontId="1" fillId="0" borderId="0" xfId="0" applyFont="1" applyAlignment="1">
      <alignment wrapText="1"/>
    </xf>
    <xf numFmtId="3" fontId="0" fillId="0" borderId="0" xfId="0" applyNumberFormat="1"/>
    <xf numFmtId="0" fontId="2" fillId="0" borderId="1" xfId="0" applyFont="1" applyBorder="1" applyAlignment="1">
      <alignment vertical="center" wrapText="1"/>
    </xf>
    <xf numFmtId="0" fontId="0" fillId="2" borderId="1" xfId="0" applyFill="1" applyBorder="1" applyAlignment="1">
      <alignment wrapText="1"/>
    </xf>
    <xf numFmtId="0" fontId="0" fillId="2" borderId="1" xfId="0" applyFill="1" applyBorder="1" applyAlignment="1">
      <alignment horizontal="left" vertical="center"/>
    </xf>
    <xf numFmtId="0" fontId="1" fillId="2" borderId="0" xfId="0" applyFont="1" applyFill="1" applyAlignment="1">
      <alignment horizontal="right"/>
    </xf>
    <xf numFmtId="0" fontId="3" fillId="0" borderId="0" xfId="0" applyFont="1" applyAlignment="1">
      <alignment horizont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3" fontId="0" fillId="0" borderId="0" xfId="0" applyNumberFormat="1" applyBorder="1" applyAlignment="1">
      <alignment horizontal="center" vertical="center"/>
    </xf>
    <xf numFmtId="0" fontId="1" fillId="0" borderId="0" xfId="0" applyFont="1" applyBorder="1"/>
    <xf numFmtId="0" fontId="3" fillId="0" borderId="0" xfId="0" applyFont="1" applyBorder="1" applyAlignment="1">
      <alignment horizontal="center"/>
    </xf>
    <xf numFmtId="43" fontId="1" fillId="0" borderId="0" xfId="2" applyFont="1" applyBorder="1"/>
    <xf numFmtId="3" fontId="9" fillId="0" borderId="1" xfId="0" applyNumberFormat="1" applyFont="1" applyBorder="1" applyAlignment="1">
      <alignment horizontal="center" vertical="center"/>
    </xf>
    <xf numFmtId="43" fontId="10" fillId="0" borderId="1" xfId="2" applyFont="1" applyBorder="1"/>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43" fontId="4" fillId="2" borderId="1" xfId="2" applyFont="1" applyFill="1" applyBorder="1"/>
    <xf numFmtId="3" fontId="9" fillId="0" borderId="5" xfId="0" applyNumberFormat="1" applyFont="1" applyBorder="1" applyAlignment="1">
      <alignment horizontal="center" vertical="center"/>
    </xf>
    <xf numFmtId="0" fontId="12" fillId="0" borderId="9" xfId="0" applyFont="1" applyBorder="1" applyAlignment="1">
      <alignment horizontal="justify" vertical="center" wrapText="1"/>
    </xf>
    <xf numFmtId="0" fontId="1" fillId="0" borderId="3" xfId="0" applyFont="1" applyBorder="1" applyAlignment="1">
      <alignment horizontal="center" vertical="center"/>
    </xf>
    <xf numFmtId="0" fontId="11" fillId="0" borderId="5" xfId="0" applyFont="1" applyBorder="1" applyAlignment="1">
      <alignment vertical="center" wrapText="1"/>
    </xf>
    <xf numFmtId="0" fontId="9" fillId="2" borderId="7"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xf>
    <xf numFmtId="0" fontId="12" fillId="0" borderId="0" xfId="0" applyFont="1" applyBorder="1" applyAlignment="1">
      <alignment vertical="center" wrapText="1"/>
    </xf>
    <xf numFmtId="0" fontId="12" fillId="0" borderId="0" xfId="0" applyFont="1" applyBorder="1" applyAlignment="1">
      <alignment horizontal="justify" vertical="center" wrapText="1"/>
    </xf>
    <xf numFmtId="3" fontId="9"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0" fontId="0" fillId="0" borderId="7" xfId="0" applyBorder="1" applyAlignment="1">
      <alignment horizontal="center" vertical="center"/>
    </xf>
    <xf numFmtId="0" fontId="9" fillId="2" borderId="5"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14" fillId="0" borderId="1" xfId="0" applyFont="1" applyBorder="1" applyAlignment="1">
      <alignment horizontal="left" vertical="top" wrapText="1"/>
    </xf>
    <xf numFmtId="0" fontId="9" fillId="0" borderId="0" xfId="0" applyFont="1" applyAlignment="1">
      <alignment horizontal="justify" vertical="center"/>
    </xf>
    <xf numFmtId="0" fontId="9" fillId="0" borderId="0" xfId="0" applyFont="1" applyAlignment="1">
      <alignment wrapText="1"/>
    </xf>
    <xf numFmtId="0" fontId="9" fillId="0" borderId="1" xfId="0" applyFont="1" applyBorder="1" applyAlignment="1">
      <alignment wrapText="1"/>
    </xf>
    <xf numFmtId="0" fontId="9" fillId="0" borderId="14" xfId="0" applyFont="1" applyBorder="1" applyAlignment="1">
      <alignment horizontal="left" vertical="top" wrapText="1"/>
    </xf>
    <xf numFmtId="0" fontId="0" fillId="0" borderId="0" xfId="0" applyAlignment="1">
      <alignment vertical="top"/>
    </xf>
    <xf numFmtId="0" fontId="4" fillId="0" borderId="0" xfId="0" applyFont="1" applyAlignment="1">
      <alignmen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indent="1"/>
    </xf>
    <xf numFmtId="0" fontId="14" fillId="0" borderId="1" xfId="0" applyFont="1" applyBorder="1" applyAlignment="1">
      <alignment vertical="top" wrapText="1"/>
    </xf>
    <xf numFmtId="43" fontId="4" fillId="2" borderId="1" xfId="2" applyFont="1" applyFill="1" applyBorder="1" applyAlignment="1">
      <alignment vertical="center"/>
    </xf>
    <xf numFmtId="0" fontId="4" fillId="0" borderId="2" xfId="0" applyFont="1" applyBorder="1" applyAlignment="1">
      <alignment vertical="top" wrapText="1"/>
    </xf>
    <xf numFmtId="0" fontId="1"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xf>
    <xf numFmtId="0" fontId="0" fillId="0" borderId="0" xfId="0" applyBorder="1" applyAlignment="1">
      <alignment horizontal="center" vertical="center"/>
    </xf>
    <xf numFmtId="0" fontId="0" fillId="0" borderId="1" xfId="0" applyFill="1" applyBorder="1" applyAlignment="1">
      <alignment horizontal="center"/>
    </xf>
    <xf numFmtId="0" fontId="11" fillId="0" borderId="1" xfId="0" applyFont="1" applyBorder="1" applyAlignment="1">
      <alignment vertical="center" wrapText="1"/>
    </xf>
    <xf numFmtId="0" fontId="1" fillId="0" borderId="0" xfId="0" applyFont="1" applyAlignment="1">
      <alignment horizontal="left"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cellXfs>
  <cellStyles count="3">
    <cellStyle name="Обычный" xfId="0" builtinId="0"/>
    <cellStyle name="Обычный 4"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H13"/>
  <sheetViews>
    <sheetView topLeftCell="A7" workbookViewId="0">
      <selection activeCell="D8" sqref="D8"/>
    </sheetView>
  </sheetViews>
  <sheetFormatPr defaultRowHeight="15" x14ac:dyDescent="0.25"/>
  <cols>
    <col min="1" max="1" width="3.85546875" customWidth="1"/>
    <col min="2" max="2" width="4.28515625" customWidth="1"/>
    <col min="3" max="3" width="68.42578125" style="1" customWidth="1"/>
    <col min="4" max="4" width="64.140625" customWidth="1"/>
    <col min="5" max="8" width="9.140625" style="2"/>
  </cols>
  <sheetData>
    <row r="3" spans="3:8" x14ac:dyDescent="0.25">
      <c r="C3" s="4"/>
    </row>
    <row r="4" spans="3:8" x14ac:dyDescent="0.25">
      <c r="D4" s="9" t="s">
        <v>67</v>
      </c>
    </row>
    <row r="5" spans="3:8" ht="45" x14ac:dyDescent="0.25">
      <c r="C5" s="3" t="s">
        <v>0</v>
      </c>
      <c r="D5" s="7" t="s">
        <v>10</v>
      </c>
    </row>
    <row r="6" spans="3:8" ht="67.5" customHeight="1" x14ac:dyDescent="0.25">
      <c r="C6" s="3" t="s">
        <v>1</v>
      </c>
      <c r="D6" s="8" t="s">
        <v>28</v>
      </c>
    </row>
    <row r="7" spans="3:8" ht="18" customHeight="1" x14ac:dyDescent="0.25">
      <c r="C7" s="3" t="s">
        <v>2</v>
      </c>
      <c r="D7" s="8" t="s">
        <v>28</v>
      </c>
    </row>
    <row r="8" spans="3:8" ht="60" x14ac:dyDescent="0.25">
      <c r="C8" s="6" t="s">
        <v>3</v>
      </c>
      <c r="D8" s="7" t="s">
        <v>65</v>
      </c>
    </row>
    <row r="9" spans="3:8" ht="63.75" customHeight="1" x14ac:dyDescent="0.25">
      <c r="C9" s="6" t="s">
        <v>5</v>
      </c>
      <c r="D9" s="7" t="s">
        <v>66</v>
      </c>
      <c r="H9" s="2" t="s">
        <v>8</v>
      </c>
    </row>
    <row r="12" spans="3:8" ht="150" customHeight="1" x14ac:dyDescent="0.25">
      <c r="C12" s="62" t="s">
        <v>9</v>
      </c>
      <c r="D12" s="62"/>
    </row>
    <row r="13" spans="3:8" ht="32.25" customHeight="1" x14ac:dyDescent="0.25">
      <c r="C13" s="62" t="s">
        <v>4</v>
      </c>
      <c r="D13" s="62"/>
    </row>
  </sheetData>
  <mergeCells count="2">
    <mergeCell ref="C12:D12"/>
    <mergeCell ref="C13:D13"/>
  </mergeCells>
  <pageMargins left="0.70866141732283472" right="0.70866141732283472" top="0.74803149606299213" bottom="0.74803149606299213" header="0.31496062992125984" footer="0.31496062992125984"/>
  <pageSetup paperSize="9" scale="85"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topLeftCell="A17" workbookViewId="0">
      <selection activeCell="E12" sqref="E12"/>
    </sheetView>
  </sheetViews>
  <sheetFormatPr defaultRowHeight="15" x14ac:dyDescent="0.25"/>
  <cols>
    <col min="1" max="1" width="4.7109375" customWidth="1"/>
    <col min="2" max="3" width="41.5703125" customWidth="1"/>
    <col min="4" max="4" width="10.28515625" customWidth="1"/>
    <col min="5" max="5" width="13.140625" customWidth="1"/>
    <col min="6" max="6" width="23.42578125" customWidth="1"/>
    <col min="7" max="7" width="18.28515625" customWidth="1"/>
    <col min="8" max="8" width="20.7109375" customWidth="1"/>
  </cols>
  <sheetData>
    <row r="1" spans="1:9" ht="26.25" hidden="1" customHeight="1" x14ac:dyDescent="0.25"/>
    <row r="2" spans="1:9" ht="57" customHeight="1" x14ac:dyDescent="0.25">
      <c r="A2" s="11" t="s">
        <v>6</v>
      </c>
      <c r="B2" s="11" t="s">
        <v>12</v>
      </c>
      <c r="C2" s="11"/>
      <c r="D2" s="11" t="s">
        <v>7</v>
      </c>
      <c r="E2" s="12" t="s">
        <v>13</v>
      </c>
      <c r="F2" s="12" t="s">
        <v>14</v>
      </c>
      <c r="G2" s="12" t="s">
        <v>15</v>
      </c>
      <c r="H2" s="12" t="s">
        <v>16</v>
      </c>
    </row>
    <row r="3" spans="1:9" ht="339.75" customHeight="1" x14ac:dyDescent="0.25">
      <c r="A3" s="18">
        <v>1</v>
      </c>
      <c r="B3" s="21" t="s">
        <v>39</v>
      </c>
      <c r="C3" s="49" t="s">
        <v>60</v>
      </c>
      <c r="D3" s="22" t="s">
        <v>11</v>
      </c>
      <c r="E3" s="22">
        <v>2000</v>
      </c>
      <c r="F3" s="13" t="s">
        <v>17</v>
      </c>
      <c r="G3" s="65" t="s">
        <v>19</v>
      </c>
      <c r="H3" s="52">
        <v>13400000</v>
      </c>
      <c r="I3" s="47"/>
    </row>
    <row r="4" spans="1:9" ht="137.25" customHeight="1" x14ac:dyDescent="0.25">
      <c r="A4" s="18">
        <v>2</v>
      </c>
      <c r="B4" s="20" t="s">
        <v>40</v>
      </c>
      <c r="C4" s="50" t="s">
        <v>59</v>
      </c>
      <c r="D4" s="22" t="s">
        <v>21</v>
      </c>
      <c r="E4" s="22">
        <v>2000</v>
      </c>
      <c r="F4" s="13" t="s">
        <v>17</v>
      </c>
      <c r="G4" s="66"/>
      <c r="H4" s="25">
        <v>5000000</v>
      </c>
    </row>
    <row r="5" spans="1:9" ht="313.5" customHeight="1" thickBot="1" x14ac:dyDescent="0.3">
      <c r="A5" s="18">
        <v>3</v>
      </c>
      <c r="B5" s="20" t="s">
        <v>41</v>
      </c>
      <c r="C5" s="48" t="s">
        <v>61</v>
      </c>
      <c r="D5" s="22" t="s">
        <v>21</v>
      </c>
      <c r="E5" s="22">
        <v>2000</v>
      </c>
      <c r="F5" s="13" t="s">
        <v>17</v>
      </c>
      <c r="G5" s="66"/>
      <c r="H5" s="52">
        <v>4600000</v>
      </c>
    </row>
    <row r="6" spans="1:9" ht="256.5" customHeight="1" thickBot="1" x14ac:dyDescent="0.3">
      <c r="A6" s="18">
        <v>4</v>
      </c>
      <c r="B6" s="21" t="s">
        <v>42</v>
      </c>
      <c r="C6" s="46" t="s">
        <v>58</v>
      </c>
      <c r="D6" s="22" t="s">
        <v>11</v>
      </c>
      <c r="E6" s="22">
        <v>2000</v>
      </c>
      <c r="F6" s="13" t="s">
        <v>17</v>
      </c>
      <c r="G6" s="66"/>
      <c r="H6" s="25">
        <v>4800000</v>
      </c>
    </row>
    <row r="7" spans="1:9" ht="60" customHeight="1" x14ac:dyDescent="0.25">
      <c r="A7" s="18">
        <v>5</v>
      </c>
      <c r="B7" s="20" t="s">
        <v>43</v>
      </c>
      <c r="C7" s="45" t="s">
        <v>57</v>
      </c>
      <c r="D7" s="22" t="s">
        <v>11</v>
      </c>
      <c r="E7" s="22">
        <v>1000</v>
      </c>
      <c r="F7" s="13" t="s">
        <v>17</v>
      </c>
      <c r="G7" s="66"/>
      <c r="H7" s="25">
        <v>240000</v>
      </c>
    </row>
    <row r="8" spans="1:9" ht="63" customHeight="1" x14ac:dyDescent="0.25">
      <c r="A8" s="18">
        <v>6</v>
      </c>
      <c r="B8" s="20" t="s">
        <v>44</v>
      </c>
      <c r="C8" s="44" t="s">
        <v>55</v>
      </c>
      <c r="D8" s="22" t="s">
        <v>11</v>
      </c>
      <c r="E8" s="22">
        <v>1000</v>
      </c>
      <c r="F8" s="13" t="s">
        <v>17</v>
      </c>
      <c r="G8" s="66"/>
      <c r="H8" s="52">
        <v>240000</v>
      </c>
    </row>
    <row r="9" spans="1:9" ht="60.75" customHeight="1" x14ac:dyDescent="0.25">
      <c r="A9" s="18">
        <v>7</v>
      </c>
      <c r="B9" s="20" t="s">
        <v>45</v>
      </c>
      <c r="C9" s="45" t="s">
        <v>56</v>
      </c>
      <c r="D9" s="22" t="s">
        <v>11</v>
      </c>
      <c r="E9" s="22">
        <v>1000</v>
      </c>
      <c r="F9" s="13" t="s">
        <v>17</v>
      </c>
      <c r="G9" s="66"/>
      <c r="H9" s="52">
        <v>240000</v>
      </c>
    </row>
    <row r="10" spans="1:9" ht="62.25" customHeight="1" x14ac:dyDescent="0.25">
      <c r="A10" s="18">
        <v>8</v>
      </c>
      <c r="B10" s="20" t="s">
        <v>46</v>
      </c>
      <c r="C10" s="45" t="s">
        <v>54</v>
      </c>
      <c r="D10" s="22" t="s">
        <v>11</v>
      </c>
      <c r="E10" s="22">
        <v>1000</v>
      </c>
      <c r="F10" s="13" t="s">
        <v>17</v>
      </c>
      <c r="G10" s="66"/>
      <c r="H10" s="52">
        <v>240000</v>
      </c>
    </row>
    <row r="11" spans="1:9" ht="114" customHeight="1" x14ac:dyDescent="0.25">
      <c r="A11" s="18">
        <v>9</v>
      </c>
      <c r="B11" s="20" t="s">
        <v>35</v>
      </c>
      <c r="C11" s="43" t="s">
        <v>53</v>
      </c>
      <c r="D11" s="22" t="s">
        <v>21</v>
      </c>
      <c r="E11" s="22">
        <v>25</v>
      </c>
      <c r="F11" s="13" t="s">
        <v>17</v>
      </c>
      <c r="G11" s="66"/>
      <c r="H11" s="52">
        <v>450000</v>
      </c>
    </row>
    <row r="12" spans="1:9" ht="160.5" customHeight="1" x14ac:dyDescent="0.25">
      <c r="A12" s="18">
        <v>10</v>
      </c>
      <c r="B12" s="20" t="s">
        <v>47</v>
      </c>
      <c r="C12" s="51" t="s">
        <v>62</v>
      </c>
      <c r="D12" s="31" t="s">
        <v>22</v>
      </c>
      <c r="E12" s="22">
        <v>1250</v>
      </c>
      <c r="F12" s="13" t="s">
        <v>17</v>
      </c>
      <c r="G12" s="66"/>
      <c r="H12" s="52">
        <v>500000</v>
      </c>
    </row>
    <row r="13" spans="1:9" ht="42" customHeight="1" x14ac:dyDescent="0.25">
      <c r="A13" s="26">
        <v>11</v>
      </c>
      <c r="B13" s="29" t="s">
        <v>48</v>
      </c>
      <c r="C13" s="29" t="s">
        <v>63</v>
      </c>
      <c r="D13" s="77" t="s">
        <v>11</v>
      </c>
      <c r="E13" s="30">
        <v>4</v>
      </c>
      <c r="F13" s="13" t="s">
        <v>17</v>
      </c>
      <c r="G13" s="66"/>
      <c r="H13" s="52">
        <v>260000</v>
      </c>
    </row>
    <row r="14" spans="1:9" ht="114.75" customHeight="1" x14ac:dyDescent="0.25">
      <c r="A14" s="26">
        <v>12</v>
      </c>
      <c r="B14" s="29" t="s">
        <v>49</v>
      </c>
      <c r="C14" s="42" t="s">
        <v>52</v>
      </c>
      <c r="D14" s="77" t="s">
        <v>11</v>
      </c>
      <c r="E14" s="30">
        <v>4</v>
      </c>
      <c r="F14" s="13" t="s">
        <v>17</v>
      </c>
      <c r="G14" s="66"/>
      <c r="H14" s="52">
        <v>260000</v>
      </c>
    </row>
    <row r="15" spans="1:9" ht="210.75" customHeight="1" x14ac:dyDescent="0.25">
      <c r="A15" s="36">
        <v>13</v>
      </c>
      <c r="B15" s="32" t="s">
        <v>50</v>
      </c>
      <c r="C15" s="53" t="s">
        <v>64</v>
      </c>
      <c r="D15" s="78" t="s">
        <v>11</v>
      </c>
      <c r="E15" s="33">
        <v>10</v>
      </c>
      <c r="F15" s="37" t="s">
        <v>17</v>
      </c>
      <c r="G15" s="66"/>
      <c r="H15" s="52">
        <v>170000</v>
      </c>
    </row>
    <row r="16" spans="1:9" ht="27" customHeight="1" x14ac:dyDescent="0.25">
      <c r="A16" s="26"/>
      <c r="B16" s="70" t="s">
        <v>18</v>
      </c>
      <c r="C16" s="70"/>
      <c r="D16" s="70"/>
      <c r="E16" s="70"/>
      <c r="F16" s="71"/>
      <c r="G16" s="67"/>
      <c r="H16" s="19">
        <f>SUM(H3:H15)</f>
        <v>30400000</v>
      </c>
    </row>
    <row r="17" spans="1:8" ht="27" customHeight="1" x14ac:dyDescent="0.25">
      <c r="A17" s="14"/>
      <c r="B17" s="15"/>
      <c r="C17" s="34"/>
      <c r="D17" s="35"/>
      <c r="E17" s="2"/>
      <c r="F17" s="16"/>
      <c r="G17" s="16"/>
      <c r="H17" s="17"/>
    </row>
    <row r="18" spans="1:8" ht="48" customHeight="1" x14ac:dyDescent="0.25">
      <c r="A18" s="5"/>
      <c r="C18" s="27"/>
      <c r="D18" s="27"/>
      <c r="F18" s="10"/>
      <c r="G18" s="10"/>
      <c r="H18" s="15"/>
    </row>
    <row r="19" spans="1:8" ht="27" customHeight="1" x14ac:dyDescent="0.25">
      <c r="A19" s="63" t="s">
        <v>6</v>
      </c>
      <c r="B19" s="68" t="s">
        <v>23</v>
      </c>
      <c r="C19" s="72" t="s">
        <v>51</v>
      </c>
      <c r="D19" s="74" t="s">
        <v>27</v>
      </c>
      <c r="E19" s="75"/>
      <c r="F19" s="75"/>
      <c r="G19" s="76"/>
      <c r="H19" s="58"/>
    </row>
    <row r="20" spans="1:8" ht="27" customHeight="1" x14ac:dyDescent="0.25">
      <c r="A20" s="64"/>
      <c r="B20" s="69"/>
      <c r="C20" s="73"/>
      <c r="D20" s="54" t="s">
        <v>38</v>
      </c>
      <c r="E20" s="56" t="s">
        <v>24</v>
      </c>
      <c r="F20" s="28" t="s">
        <v>25</v>
      </c>
      <c r="G20" s="57" t="s">
        <v>26</v>
      </c>
      <c r="H20" s="58"/>
    </row>
    <row r="21" spans="1:8" ht="39.75" customHeight="1" x14ac:dyDescent="0.25">
      <c r="A21" s="24">
        <v>1</v>
      </c>
      <c r="B21" s="39" t="s">
        <v>29</v>
      </c>
      <c r="C21" s="22">
        <v>2000</v>
      </c>
      <c r="D21" s="55">
        <v>175</v>
      </c>
      <c r="E21" s="23">
        <v>175</v>
      </c>
      <c r="F21" s="23">
        <v>175</v>
      </c>
      <c r="G21" s="23">
        <v>175</v>
      </c>
      <c r="H21" s="59"/>
    </row>
    <row r="22" spans="1:8" ht="36" customHeight="1" x14ac:dyDescent="0.25">
      <c r="A22" s="24">
        <v>2</v>
      </c>
      <c r="B22" s="39" t="s">
        <v>30</v>
      </c>
      <c r="C22" s="22">
        <v>2000</v>
      </c>
      <c r="D22" s="38">
        <v>175</v>
      </c>
      <c r="E22" s="23">
        <v>175</v>
      </c>
      <c r="F22" s="23">
        <v>175</v>
      </c>
      <c r="G22" s="23">
        <v>175</v>
      </c>
      <c r="H22" s="59"/>
    </row>
    <row r="23" spans="1:8" ht="39" customHeight="1" x14ac:dyDescent="0.25">
      <c r="A23" s="24">
        <v>3</v>
      </c>
      <c r="B23" s="40" t="s">
        <v>37</v>
      </c>
      <c r="C23" s="22">
        <v>2000</v>
      </c>
      <c r="D23" s="38">
        <v>350</v>
      </c>
      <c r="E23" s="23">
        <v>350</v>
      </c>
      <c r="F23" s="23">
        <v>350</v>
      </c>
      <c r="G23" s="23">
        <v>350</v>
      </c>
      <c r="H23" s="59"/>
    </row>
    <row r="24" spans="1:8" ht="32.25" customHeight="1" x14ac:dyDescent="0.25">
      <c r="A24" s="24">
        <v>4</v>
      </c>
      <c r="B24" s="40" t="s">
        <v>31</v>
      </c>
      <c r="C24" s="22">
        <v>2000</v>
      </c>
      <c r="D24" s="38">
        <v>375</v>
      </c>
      <c r="E24" s="23">
        <v>375</v>
      </c>
      <c r="F24" s="23">
        <v>375</v>
      </c>
      <c r="G24" s="23">
        <v>375</v>
      </c>
      <c r="H24" s="59"/>
    </row>
    <row r="25" spans="1:8" ht="27.75" customHeight="1" x14ac:dyDescent="0.25">
      <c r="A25" s="24">
        <v>5</v>
      </c>
      <c r="B25" s="39" t="s">
        <v>32</v>
      </c>
      <c r="C25" s="22">
        <v>1000</v>
      </c>
      <c r="D25" s="38">
        <v>375</v>
      </c>
      <c r="E25" s="23">
        <v>375</v>
      </c>
      <c r="F25" s="23">
        <v>375</v>
      </c>
      <c r="G25" s="23">
        <v>375</v>
      </c>
      <c r="H25" s="59"/>
    </row>
    <row r="26" spans="1:8" ht="33" customHeight="1" x14ac:dyDescent="0.25">
      <c r="A26" s="24">
        <v>6</v>
      </c>
      <c r="B26" s="40" t="s">
        <v>33</v>
      </c>
      <c r="C26" s="22">
        <v>1000</v>
      </c>
      <c r="D26" s="38">
        <v>350</v>
      </c>
      <c r="E26" s="23">
        <v>350</v>
      </c>
      <c r="F26" s="23">
        <v>350</v>
      </c>
      <c r="G26" s="23">
        <v>350</v>
      </c>
      <c r="H26" s="59"/>
    </row>
    <row r="27" spans="1:8" ht="31.5" customHeight="1" x14ac:dyDescent="0.25">
      <c r="A27" s="24">
        <v>7</v>
      </c>
      <c r="B27" s="40" t="s">
        <v>34</v>
      </c>
      <c r="C27" s="22">
        <v>1000</v>
      </c>
      <c r="D27" s="38">
        <v>350</v>
      </c>
      <c r="E27" s="23">
        <v>350</v>
      </c>
      <c r="F27" s="23">
        <v>350</v>
      </c>
      <c r="G27" s="23">
        <v>350</v>
      </c>
      <c r="H27" s="59"/>
    </row>
    <row r="28" spans="1:8" ht="15" customHeight="1" x14ac:dyDescent="0.25">
      <c r="A28" s="24">
        <v>8</v>
      </c>
      <c r="B28" s="41" t="s">
        <v>20</v>
      </c>
      <c r="C28" s="22">
        <v>1000</v>
      </c>
      <c r="D28" s="38">
        <v>3</v>
      </c>
      <c r="E28" s="23">
        <v>2</v>
      </c>
      <c r="F28" s="23">
        <v>2</v>
      </c>
      <c r="G28" s="23">
        <v>3</v>
      </c>
      <c r="H28" s="59"/>
    </row>
    <row r="29" spans="1:8" ht="36.75" customHeight="1" x14ac:dyDescent="0.25">
      <c r="A29" s="24">
        <v>9</v>
      </c>
      <c r="B29" s="40" t="s">
        <v>35</v>
      </c>
      <c r="C29" s="22">
        <v>25</v>
      </c>
      <c r="D29" s="23">
        <v>5</v>
      </c>
      <c r="E29" s="23">
        <v>5</v>
      </c>
      <c r="F29" s="23">
        <v>5</v>
      </c>
      <c r="G29" s="23">
        <v>5</v>
      </c>
      <c r="H29" s="59"/>
    </row>
    <row r="30" spans="1:8" ht="27" customHeight="1" x14ac:dyDescent="0.25">
      <c r="A30" s="24">
        <v>10</v>
      </c>
      <c r="B30" s="21" t="s">
        <v>36</v>
      </c>
      <c r="C30" s="22">
        <v>1250</v>
      </c>
      <c r="D30" s="23">
        <v>125</v>
      </c>
      <c r="E30" s="23">
        <v>125</v>
      </c>
      <c r="F30" s="23">
        <v>125</v>
      </c>
      <c r="G30" s="23">
        <v>125</v>
      </c>
      <c r="H30" s="59"/>
    </row>
    <row r="31" spans="1:8" ht="15.75" x14ac:dyDescent="0.25">
      <c r="A31" s="60">
        <v>11</v>
      </c>
      <c r="B31" s="61" t="s">
        <v>48</v>
      </c>
      <c r="C31" s="22">
        <v>4</v>
      </c>
      <c r="D31" s="24">
        <v>2</v>
      </c>
      <c r="E31" s="24">
        <v>0</v>
      </c>
      <c r="F31" s="24">
        <v>2</v>
      </c>
      <c r="G31" s="24">
        <v>0</v>
      </c>
      <c r="H31" s="2"/>
    </row>
    <row r="32" spans="1:8" ht="15.75" x14ac:dyDescent="0.25">
      <c r="A32" s="60">
        <v>12</v>
      </c>
      <c r="B32" s="61" t="s">
        <v>49</v>
      </c>
      <c r="C32" s="22">
        <v>4</v>
      </c>
      <c r="D32" s="24">
        <v>2</v>
      </c>
      <c r="E32" s="24">
        <v>0</v>
      </c>
      <c r="F32" s="24">
        <v>2</v>
      </c>
      <c r="G32" s="24">
        <v>0</v>
      </c>
    </row>
    <row r="33" spans="1:7" x14ac:dyDescent="0.25">
      <c r="A33" s="60">
        <v>13</v>
      </c>
      <c r="B33" s="20" t="s">
        <v>50</v>
      </c>
      <c r="C33" s="22">
        <v>10</v>
      </c>
      <c r="D33" s="24">
        <v>5</v>
      </c>
      <c r="E33" s="24">
        <v>0</v>
      </c>
      <c r="F33" s="24">
        <v>5</v>
      </c>
      <c r="G33" s="24">
        <v>0</v>
      </c>
    </row>
  </sheetData>
  <sortState ref="B6:G56">
    <sortCondition ref="B6"/>
  </sortState>
  <mergeCells count="6">
    <mergeCell ref="A19:A20"/>
    <mergeCell ref="G3:G16"/>
    <mergeCell ref="B19:B20"/>
    <mergeCell ref="B16:F16"/>
    <mergeCell ref="C19:C20"/>
    <mergeCell ref="D19:G19"/>
  </mergeCells>
  <pageMargins left="0.39370078740157483" right="0.70866141732283472" top="0.35433070866141736" bottom="0.51181102362204722" header="0.27559055118110237" footer="0.39370078740157483"/>
  <pageSetup paperSize="9"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Запрос</vt:lpstr>
      <vt:lpstr>приложения</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2020-01-27T11:15:36Z</dcterms:modified>
</cp:coreProperties>
</file>